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OneDrive_1_22-09-2026\FR\"/>
    </mc:Choice>
  </mc:AlternateContent>
  <xr:revisionPtr revIDLastSave="0" documentId="8_{94BE8615-0AF6-4ACD-82D4-619ACD23312F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Petit Déjeuner" sheetId="13" r:id="rId1"/>
  </sheets>
  <externalReferences>
    <externalReference r:id="rId2"/>
  </externalReferences>
  <definedNames>
    <definedName name="_xlnm._FilterDatabase" localSheetId="0" hidden="1">'Petit Déjeuner'!$A$1:$P$49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9" i="13" l="1"/>
  <c r="O48" i="13"/>
  <c r="O46" i="13"/>
  <c r="O44" i="13"/>
  <c r="O42" i="13"/>
  <c r="O39" i="13"/>
  <c r="O35" i="13"/>
  <c r="O31" i="13"/>
  <c r="O29" i="13"/>
  <c r="O28" i="13"/>
  <c r="O26" i="13"/>
  <c r="O25" i="13"/>
  <c r="O23" i="13"/>
  <c r="O18" i="13"/>
  <c r="O16" i="13"/>
  <c r="O14" i="13"/>
  <c r="O13" i="13"/>
  <c r="O10" i="13"/>
  <c r="O5" i="13"/>
  <c r="O3" i="13"/>
  <c r="O2" i="13"/>
  <c r="P23" i="13"/>
  <c r="P25" i="13"/>
  <c r="P31" i="13"/>
  <c r="P28" i="13"/>
  <c r="P13" i="13"/>
  <c r="P16" i="13"/>
  <c r="P42" i="13"/>
  <c r="P26" i="13"/>
  <c r="P39" i="13"/>
  <c r="P14" i="13"/>
  <c r="P35" i="13"/>
  <c r="P3" i="13"/>
  <c r="P29" i="13"/>
  <c r="P18" i="13"/>
  <c r="P5" i="13"/>
  <c r="P10" i="13"/>
  <c r="P2" i="13"/>
</calcChain>
</file>

<file path=xl/sharedStrings.xml><?xml version="1.0" encoding="utf-8"?>
<sst xmlns="http://schemas.openxmlformats.org/spreadsheetml/2006/main" count="504" uniqueCount="320">
  <si>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</si>
  <si>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</si>
  <si>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</si>
  <si>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</si>
  <si>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</si>
  <si>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</si>
  <si>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</si>
  <si>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</si>
  <si>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</si>
  <si>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</si>
  <si>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</si>
  <si>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</si>
  <si>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</si>
  <si>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</si>
  <si>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aucun</t>
  </si>
  <si>
    <t>Thés et Infusions  &gt;  Sachet</t>
  </si>
  <si>
    <t>Jus de fruits  &gt;  Jus de fruit ou de légume</t>
  </si>
  <si>
    <t>NEKTAR NATURA</t>
  </si>
  <si>
    <t>AC05102068</t>
  </si>
  <si>
    <t>150419</t>
  </si>
  <si>
    <t>Silver Premium Orange juice box with tube</t>
  </si>
  <si>
    <t>www.astoreshop.com/fr_fr/AC05102068.html</t>
  </si>
  <si>
    <t>AC05102070</t>
  </si>
  <si>
    <t>150406</t>
  </si>
  <si>
    <t>Silver Pomme juice box with tube</t>
  </si>
  <si>
    <t>www.astoreshop.com/fr_fr/AC05102070.html</t>
  </si>
  <si>
    <t>Tout alimentaire  &gt;  Confiserie de chocolat</t>
  </si>
  <si>
    <t>Sligro BE</t>
  </si>
  <si>
    <t>Voir emballage</t>
  </si>
  <si>
    <t>AC05209751</t>
  </si>
  <si>
    <t>67195</t>
  </si>
  <si>
    <t>Lait demi-écrémé uht Tray 12 paquets x 1 l</t>
  </si>
  <si>
    <t>Produits laitiers  &gt;  Lait UHT</t>
  </si>
  <si>
    <t>INEX</t>
  </si>
  <si>
    <t>lait</t>
  </si>
  <si>
    <t>www.astoreshop.com/fr_fr/AC05209751.html</t>
  </si>
  <si>
    <t>AC05209921</t>
  </si>
  <si>
    <t>74379</t>
  </si>
  <si>
    <t>Melange de petits pains Boîte 200 pièces x 35 g</t>
  </si>
  <si>
    <t>Boulangerie/Viennoiserie  &gt;  Baguette</t>
  </si>
  <si>
    <t>DIVERSI FOODS</t>
  </si>
  <si>
    <t>Voir emballage,oeuf,gluten,lait,fruits à coque,sésame,soja</t>
  </si>
  <si>
    <t>www.astoreshop.com/fr_fr/AC05209921.html</t>
  </si>
  <si>
    <t>AC05209948</t>
  </si>
  <si>
    <t>74555</t>
  </si>
  <si>
    <t>Miel liquide Bouteille 450 g</t>
  </si>
  <si>
    <t>MELINA</t>
  </si>
  <si>
    <t>MELI &amp; MELAPI</t>
  </si>
  <si>
    <t>www.astoreshop.com/fr_fr/AC05209948.html</t>
  </si>
  <si>
    <t>PASTRIDOR</t>
  </si>
  <si>
    <t>LANTMANNEN UNIBAKE GERMANY</t>
  </si>
  <si>
    <t>GOUDEN BANIER</t>
  </si>
  <si>
    <t>AC05210610</t>
  </si>
  <si>
    <t>128587</t>
  </si>
  <si>
    <t>Cacao instantané pour automate Sac 1 kg</t>
  </si>
  <si>
    <t>Cafés  &gt;  Poudre</t>
  </si>
  <si>
    <t>ALEX MEIJE</t>
  </si>
  <si>
    <t>www.astoreshop.com/fr_fr/AC05210610.html</t>
  </si>
  <si>
    <t>lait,soja</t>
  </si>
  <si>
    <t>Produits laitiers  &gt;  Assortiment - Plâteau</t>
  </si>
  <si>
    <t>MAREDSOUS</t>
  </si>
  <si>
    <t>BEL</t>
  </si>
  <si>
    <t>AC05211077</t>
  </si>
  <si>
    <t>161265</t>
  </si>
  <si>
    <t>Croissant beurre fin Boîte 120 pièces x 50 g</t>
  </si>
  <si>
    <t>Pâtisserie/Cocktail/Pause  &gt;  Base Patissière</t>
  </si>
  <si>
    <t>BRIDOR</t>
  </si>
  <si>
    <t>oeuf,gluten,lait,fruits à coque,sésame,soja</t>
  </si>
  <si>
    <t>www.astoreshop.com/fr_fr/AC05211077.html</t>
  </si>
  <si>
    <t>AC05211260</t>
  </si>
  <si>
    <t>173095</t>
  </si>
  <si>
    <t>Yaourt entier nature Seau 5 kilogrammes</t>
  </si>
  <si>
    <t>Produits laitiers  &gt;  Yaourt Nature</t>
  </si>
  <si>
    <t>LELIEVRE</t>
  </si>
  <si>
    <t>www.astoreshop.com/fr_fr/AC05211260.html</t>
  </si>
  <si>
    <t>AC05211411</t>
  </si>
  <si>
    <t>180965</t>
  </si>
  <si>
    <t>LAIT D'AMANDE ORIGINAL 1L</t>
  </si>
  <si>
    <t>Produits laitiers  &gt;  Lait ou boisson végétal</t>
  </si>
  <si>
    <t>ALPRO</t>
  </si>
  <si>
    <t>Voir emballage,fruits à coque</t>
  </si>
  <si>
    <t>www.astoreshop.com/fr_fr/AC05211411.html</t>
  </si>
  <si>
    <t>Produits laitiers  &gt;  Entier - Coupé</t>
  </si>
  <si>
    <t>LIPTON</t>
  </si>
  <si>
    <t>AC05211575</t>
  </si>
  <si>
    <t>183283</t>
  </si>
  <si>
    <t>Thé earl grey Paquet 25 pièces</t>
  </si>
  <si>
    <t>www.astoreshop.com/fr_fr/AC05211575.html</t>
  </si>
  <si>
    <t>AC05211576</t>
  </si>
  <si>
    <t>183284</t>
  </si>
  <si>
    <t>Thé english breakfast Paquet 25 pièces</t>
  </si>
  <si>
    <t>www.astoreshop.com/fr_fr/AC05211576.html</t>
  </si>
  <si>
    <t>AC05211579</t>
  </si>
  <si>
    <t>183288</t>
  </si>
  <si>
    <t>Thé menthe subtile Paquet 25 pièces</t>
  </si>
  <si>
    <t>www.astoreshop.com/fr_fr/AC05211579.html</t>
  </si>
  <si>
    <t>AC05211608</t>
  </si>
  <si>
    <t>184813</t>
  </si>
  <si>
    <t>Confiture fraise Seau 4,5 kg</t>
  </si>
  <si>
    <t>Tout alimentaire  &gt;  Confiture</t>
  </si>
  <si>
    <t>VIVA</t>
  </si>
  <si>
    <t>MENZ &amp; GASSER</t>
  </si>
  <si>
    <t>www.astoreshop.com/fr_fr/AC05211608.html</t>
  </si>
  <si>
    <t>AC05211611</t>
  </si>
  <si>
    <t>184821</t>
  </si>
  <si>
    <t>Confiture 4 fruits Seau 4,5 kg</t>
  </si>
  <si>
    <t>www.astoreshop.com/fr_fr/AC05211611.html</t>
  </si>
  <si>
    <t>AC05211894</t>
  </si>
  <si>
    <t>191401</t>
  </si>
  <si>
    <t>Sucre en sticks Boîte 1000 pièces x 5 g</t>
  </si>
  <si>
    <t>Tout alimentaire  &gt;  Edulcorant</t>
  </si>
  <si>
    <t>TIENSE</t>
  </si>
  <si>
    <t>www.astoreshop.com/fr_fr/AC05211894.html</t>
  </si>
  <si>
    <t>AC05212252</t>
  </si>
  <si>
    <t>192135</t>
  </si>
  <si>
    <t>Pistolet gris précuit sur pierre Boîte 100 pièces x 70 g</t>
  </si>
  <si>
    <t>Voir emballage,oeuf,gluten,lait,sésame,soja</t>
  </si>
  <si>
    <t>www.astoreshop.com/fr_fr/AC05212252.html</t>
  </si>
  <si>
    <t>AC05212259</t>
  </si>
  <si>
    <t>192146</t>
  </si>
  <si>
    <t>Pistolet blanc précuit sur pierre Boîte 56 pièces x 70 g</t>
  </si>
  <si>
    <t>Voir emballage,gluten,sésame</t>
  </si>
  <si>
    <t>www.astoreshop.com/fr_fr/AC05212259.html</t>
  </si>
  <si>
    <t>TLANT</t>
  </si>
  <si>
    <t>AC05212501</t>
  </si>
  <si>
    <t>196224</t>
  </si>
  <si>
    <t>Grains de café 80/20 Paquet 1 kg</t>
  </si>
  <si>
    <t>Cafés  &gt;  Grain</t>
  </si>
  <si>
    <t>SEGAFREDO</t>
  </si>
  <si>
    <t>www.astoreshop.com/fr_fr/AC05212501.html</t>
  </si>
  <si>
    <t>AC05212906</t>
  </si>
  <si>
    <t>243137</t>
  </si>
  <si>
    <t>Bûchettes de sucre de canne, bio-ft Boîte 600 pièces x 4 g</t>
  </si>
  <si>
    <t>www.astoreshop.com/fr_fr/AC05212906.html</t>
  </si>
  <si>
    <t>AC05213228</t>
  </si>
  <si>
    <t>489199</t>
  </si>
  <si>
    <t>Pâte à tartiner choco noisettes Pot 3 kg</t>
  </si>
  <si>
    <t>NUTELLA</t>
  </si>
  <si>
    <t>FERRERO</t>
  </si>
  <si>
    <t>Voir emballage,lait,fruits à coque,soja</t>
  </si>
  <si>
    <t>www.astoreshop.com/fr_fr/AC05213228.html</t>
  </si>
  <si>
    <t>AC05213488</t>
  </si>
  <si>
    <t>745338</t>
  </si>
  <si>
    <t>LEERDAMMER TR.10X10CM 20G</t>
  </si>
  <si>
    <t>LEERDAMMER</t>
  </si>
  <si>
    <t>www.astoreshop.com/fr_fr/AC05213488.html</t>
  </si>
  <si>
    <t>AC05213489</t>
  </si>
  <si>
    <t>745621</t>
  </si>
  <si>
    <t>Tradition tranches Paquet 28 pièces x 25 g</t>
  </si>
  <si>
    <t>www.astoreshop.com/fr_fr/AC05213489.html</t>
  </si>
  <si>
    <t>Tout alimentaire  &gt;  Céréale vrac</t>
  </si>
  <si>
    <t>Voir emballage,oeuf,lupin,fruits à coque,sésame,soja</t>
  </si>
  <si>
    <t>AC05213566</t>
  </si>
  <si>
    <t>832106</t>
  </si>
  <si>
    <t>Granola noix, sans gluten Sac 1 kg</t>
  </si>
  <si>
    <t>www.astoreshop.com/fr_fr/AC05213566.html</t>
  </si>
  <si>
    <t>AC05213567</t>
  </si>
  <si>
    <t>832130</t>
  </si>
  <si>
    <t>Granola noix, sans gluten Boîte 2 sacs x 2,5 kg</t>
  </si>
  <si>
    <t>www.astoreshop.com/fr_fr/AC05213567.html</t>
  </si>
  <si>
    <t>AC05218897</t>
  </si>
  <si>
    <t>191019</t>
  </si>
  <si>
    <t>Assortiment petit pains moelleux cuits Boîte 90 pièces x 35 g</t>
  </si>
  <si>
    <t>www.astoreshop.com/fr_fr/AC05218897.html</t>
  </si>
  <si>
    <t>AC05218986</t>
  </si>
  <si>
    <t>194996</t>
  </si>
  <si>
    <t>Pâte à tartiner Noisette Bouteille 1,175 kg</t>
  </si>
  <si>
    <t>Voir emballage,oeuf,gluten,lait,fruits à coque,soja</t>
  </si>
  <si>
    <t>www.astoreshop.com/fr_fr/AC05218986.html</t>
  </si>
  <si>
    <t>AC05218995</t>
  </si>
  <si>
    <t>195373</t>
  </si>
  <si>
    <t>Choco pops Boîte 750 g</t>
  </si>
  <si>
    <t>Voir emballage,gluten,lait,fruits à coque,arachide,sésame,soja</t>
  </si>
  <si>
    <t>www.astoreshop.com/fr_fr/AC05218995.html</t>
  </si>
  <si>
    <t>AC05219721</t>
  </si>
  <si>
    <t>55466</t>
  </si>
  <si>
    <t>Grains d'espresso décaféinés Poche 1 kg</t>
  </si>
  <si>
    <t>www.astoreshop.com/fr_fr/AC05219721.html</t>
  </si>
  <si>
    <t>Eco responsable,BRC FOOD,IFS FOOD</t>
  </si>
  <si>
    <t>AC05222874</t>
  </si>
  <si>
    <t>81HH56</t>
  </si>
  <si>
    <t>YAOURT NATURE ENTIER 5L</t>
  </si>
  <si>
    <t>Produits laitiers  &gt;  Crème Epaisse</t>
  </si>
  <si>
    <t>www.astoreshop.com/fr_fr/AC05222874.html</t>
  </si>
  <si>
    <t>AC05222875</t>
  </si>
  <si>
    <t>81HH57</t>
  </si>
  <si>
    <t>YAOURT FRAISE ENTIER 5L</t>
  </si>
  <si>
    <t>www.astoreshop.com/fr_fr/AC05222875.html</t>
  </si>
  <si>
    <t>AC05224753</t>
  </si>
  <si>
    <t>164642</t>
  </si>
  <si>
    <t>Sojadrink original Film rétractable 8 paquets x 1 l</t>
  </si>
  <si>
    <t>soja</t>
  </si>
  <si>
    <t>www.astoreshop.com/fr_fr/AC05224753.html</t>
  </si>
  <si>
    <t>AC05271762</t>
  </si>
  <si>
    <t>133103</t>
  </si>
  <si>
    <t>CROISSANT DROIT 70GR</t>
  </si>
  <si>
    <t>SCHULSTAD</t>
  </si>
  <si>
    <t>oeuf,gluten,lupin,lait,fruits à coque</t>
  </si>
  <si>
    <t>www.astoreshop.com/fr_fr/AC05271762.html</t>
  </si>
  <si>
    <t>AC05412106</t>
  </si>
  <si>
    <t>206995</t>
  </si>
  <si>
    <t>Cornflakes Paquet 750 g</t>
  </si>
  <si>
    <t>Voir emballage,gluten,lait,soja</t>
  </si>
  <si>
    <t>www.astoreshop.com/fr_fr/AC05412106.html</t>
  </si>
  <si>
    <t>AC05416641</t>
  </si>
  <si>
    <t>207400</t>
  </si>
  <si>
    <t>Jambon Picnic Bac 500 g</t>
  </si>
  <si>
    <t>Viandes  &gt;  Porc</t>
  </si>
  <si>
    <t>www.astoreshop.com/fr_fr/AC05416641.html</t>
  </si>
  <si>
    <t>AC05416681</t>
  </si>
  <si>
    <t>831980</t>
  </si>
  <si>
    <t>Granola au chocolat Sac 1 kg</t>
  </si>
  <si>
    <t>www.astoreshop.com/fr_fr/AC05416681.html</t>
  </si>
  <si>
    <t>AC05417586</t>
  </si>
  <si>
    <t>673573</t>
  </si>
  <si>
    <t>Sticks sucraloses canderel Boîte 600 pièces x 0,5 g</t>
  </si>
  <si>
    <t>www.astoreshop.com/fr_fr/AC05417586.html</t>
  </si>
  <si>
    <t>AC05419912</t>
  </si>
  <si>
    <t>425797</t>
  </si>
  <si>
    <t>Barre De Muesli Chocolat Sans Gluten Boîte 24 pièces x 30 g</t>
  </si>
  <si>
    <t>DAMHERT</t>
  </si>
  <si>
    <t>Voir emballage,lait,fruits à coque,arachide,soja</t>
  </si>
  <si>
    <t>www.astoreshop.com/fr_fr/AC05419912.html</t>
  </si>
  <si>
    <t>AC05471059</t>
  </si>
  <si>
    <t>197688</t>
  </si>
  <si>
    <t>Sucre en sticks Boîte 800 pièces x 4 g</t>
  </si>
  <si>
    <t>www.astoreshop.com/fr_fr/AC05471059.html</t>
  </si>
  <si>
    <t>AC05472720</t>
  </si>
  <si>
    <t>141064</t>
  </si>
  <si>
    <t>Fromage à la bière d'abbaye Par kilo</t>
  </si>
  <si>
    <t>ORVAL</t>
  </si>
  <si>
    <t>www.astoreshop.com/fr_fr/AC05472720.html</t>
  </si>
  <si>
    <t>AC05543776</t>
  </si>
  <si>
    <t>207434</t>
  </si>
  <si>
    <t>Filet de poulet Paquet 2 pièces x 500 g</t>
  </si>
  <si>
    <t>Viandes  &gt;  Volaille</t>
  </si>
  <si>
    <t>www.astoreshop.com/fr_fr/AC05543776.html</t>
  </si>
  <si>
    <t>AC05811226</t>
  </si>
  <si>
    <t>222778</t>
  </si>
  <si>
    <t>Camembert Par kilo</t>
  </si>
  <si>
    <t>LE RUSTIQUE</t>
  </si>
  <si>
    <t>www.astoreshop.com/fr_fr/AC05811226.html</t>
  </si>
  <si>
    <t>AC05843811</t>
  </si>
  <si>
    <t>226400</t>
  </si>
  <si>
    <t>Beurre Boîte 6 paquets x 100 pièces x 10 g</t>
  </si>
  <si>
    <t>Produits laitiers  &gt;  Beurre - Micro pains - beurrier</t>
  </si>
  <si>
    <t>PRESIDENT</t>
  </si>
  <si>
    <t>LACTALIS</t>
  </si>
  <si>
    <t>www.astoreshop.com/fr_fr/AC05843811.html</t>
  </si>
  <si>
    <t>AC05870066</t>
  </si>
  <si>
    <t>207397</t>
  </si>
  <si>
    <t>Jambon grillé Bac 500 g</t>
  </si>
  <si>
    <t>céleri,moutarde,sésame</t>
  </si>
  <si>
    <t>www.astoreshop.com/fr_fr/AC05870066.html</t>
  </si>
  <si>
    <t>AC05875575</t>
  </si>
  <si>
    <t>426036</t>
  </si>
  <si>
    <t>Barre muesli framboises-yaourt Sans gluten Boîte 24 pièces x 30 g</t>
  </si>
  <si>
    <t>www.astoreshop.com/fr_fr/AC05875575.html</t>
  </si>
  <si>
    <t>AC05907411</t>
  </si>
  <si>
    <t>98300</t>
  </si>
  <si>
    <t>Skyr naturel 0.2% Seau 1 kg</t>
  </si>
  <si>
    <t>ARLA</t>
  </si>
  <si>
    <t>www.astoreshop.com/fr_fr/AC05907411.html</t>
  </si>
  <si>
    <t>Fruits et Légumes  &gt;  Fruit exotique</t>
  </si>
  <si>
    <t>AC1723094</t>
  </si>
  <si>
    <t>110049</t>
  </si>
  <si>
    <t>BANANE JAUNE</t>
  </si>
  <si>
    <t>www.astoreshop.com/fr_fr/AC1723094.html</t>
  </si>
  <si>
    <t>AC1723443</t>
  </si>
  <si>
    <t>800012</t>
  </si>
  <si>
    <t>KAAS CHIMAY                  </t>
  </si>
  <si>
    <t>www.astoreshop.com/fr_fr/AC1723443.html</t>
  </si>
  <si>
    <t>AC1824680</t>
  </si>
  <si>
    <t>14CI26</t>
  </si>
  <si>
    <t>POMME JONAGOLD 75+ ~7KG</t>
  </si>
  <si>
    <t>Fruits et Légumes  &gt;  Fruit à pépin</t>
  </si>
  <si>
    <t>www.astoreshop.com/fr_fr/AC1824680.html</t>
  </si>
  <si>
    <t>1 Boîte de 100 Unité</t>
  </si>
  <si>
    <t>1 Boîte de 200 Unité</t>
  </si>
  <si>
    <t>1 Boîte de 50 Unité</t>
  </si>
  <si>
    <t>1 Boîte de 25 Unité</t>
  </si>
  <si>
    <t>1 Sachet de 2 Unité</t>
  </si>
  <si>
    <t>1 Bag In Box de 8 Litre</t>
  </si>
  <si>
    <t>1 Paquet de 12 Pack</t>
  </si>
  <si>
    <t>1 Bouteille de 0.4500 Kilo</t>
  </si>
  <si>
    <t>1 Sac de 1 Kilo</t>
  </si>
  <si>
    <t>1 Boîte de 90 Unité</t>
  </si>
  <si>
    <t>1 Coffret de 120 Unité</t>
  </si>
  <si>
    <t>1 Bocal de 5 Kilo</t>
  </si>
  <si>
    <t>1 Paquet de 8 Pack</t>
  </si>
  <si>
    <t>1 Seau de 4.5000 Kilo</t>
  </si>
  <si>
    <t>1 Paquet de 1000 Unité</t>
  </si>
  <si>
    <t>1 Coffret de 56 Unité</t>
  </si>
  <si>
    <t>1 Unité de 1 Kilo</t>
  </si>
  <si>
    <t>1 Paquet de 600 Unité</t>
  </si>
  <si>
    <t>1 Seau de 3 Kilo</t>
  </si>
  <si>
    <t>1 Paquet de 28 Unité</t>
  </si>
  <si>
    <t>1 Boîte de 2 Sac</t>
  </si>
  <si>
    <t>1 Bouteille de 1.1750 Kilo</t>
  </si>
  <si>
    <t>1 Bag In Box de 0.7500 Kilo</t>
  </si>
  <si>
    <t>6 Doypack de 1 Kilo</t>
  </si>
  <si>
    <t>1 Seau de 1 Pièce</t>
  </si>
  <si>
    <t>1 Coffret de 48 Unité</t>
  </si>
  <si>
    <t>1 Sachet de 0.5000 Kilo</t>
  </si>
  <si>
    <t>1 Cartouche de 24 Unité</t>
  </si>
  <si>
    <t>1 Paquet de 800 Unité</t>
  </si>
  <si>
    <t>1 Paquet de 2.2500 Kilo</t>
  </si>
  <si>
    <t>1 Unité de 1.0900 Kilo</t>
  </si>
  <si>
    <t>1 Boîte de 6 Pack</t>
  </si>
  <si>
    <t>1 Seau de 1 Kilo</t>
  </si>
  <si>
    <t>1 Kilo de 1 Kilo</t>
  </si>
  <si>
    <t>1 Caisse de 7 Kilo</t>
  </si>
  <si>
    <t>Obligatoire</t>
  </si>
  <si>
    <t>Facultatif</t>
  </si>
  <si>
    <t>nb products to order</t>
  </si>
  <si>
    <t>unit_need</t>
  </si>
  <si>
    <t>Yaourt</t>
  </si>
  <si>
    <t>Céréales &amp; muesli</t>
  </si>
  <si>
    <t>Tartinable</t>
  </si>
  <si>
    <t>Fruits &amp; légumes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</si>
</sst>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ccor.sharepoint.com/sites/EuropeandNA-AstorePowerBrands/Shared%20Documents/Consumables/Booklets/F&amp;B/Booklets%20compliance%202026/CDR%20full%20list%20all%20brands%20all%20countries%202026%20-%20October%2026.xlsx" TargetMode="External"/><Relationship Id="rId1" Type="http://schemas.openxmlformats.org/officeDocument/2006/relationships/externalLinkPath" Target="https://accor.sharepoint.com/sites/EuropeandNA-AstorePowerBrands/Shared%20Documents/Consumables/Booklets/F&amp;B/Booklets%20compliance%202026/CDR%20full%20list%20all%20brands%20all%20countries%202026%20-%20October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elle1"/>
      <sheetName val="DATA"/>
      <sheetName val="Right order for SF upload"/>
      <sheetName val="TOOLS"/>
    </sheetNames>
    <sheetDataSet>
      <sheetData sheetId="0"/>
      <sheetData sheetId="1">
        <row r="120">
          <cell r="D120" t="str">
            <v>AC05843811</v>
          </cell>
          <cell r="V120">
            <v>1</v>
          </cell>
          <cell r="W120" t="str">
            <v>Beurre</v>
          </cell>
        </row>
        <row r="121">
          <cell r="D121" t="str">
            <v>AC05213566</v>
          </cell>
          <cell r="V121">
            <v>2</v>
          </cell>
          <cell r="W121" t="str">
            <v>Céréales &amp; muesli</v>
          </cell>
        </row>
        <row r="122">
          <cell r="D122" t="str">
            <v>AC05213567</v>
          </cell>
          <cell r="V122">
            <v>2</v>
          </cell>
          <cell r="W122" t="str">
            <v>Céréales &amp; muesli</v>
          </cell>
        </row>
        <row r="123">
          <cell r="D123" t="str">
            <v>AC05218995</v>
          </cell>
          <cell r="V123">
            <v>2</v>
          </cell>
          <cell r="W123" t="str">
            <v>Céréales &amp; muesli</v>
          </cell>
        </row>
        <row r="124">
          <cell r="D124" t="str">
            <v>AC05412106</v>
          </cell>
          <cell r="V124">
            <v>2</v>
          </cell>
          <cell r="W124" t="str">
            <v>Céréales &amp; muesli</v>
          </cell>
        </row>
        <row r="125">
          <cell r="D125" t="str">
            <v>AC05416681</v>
          </cell>
          <cell r="V125">
            <v>2</v>
          </cell>
          <cell r="W125" t="str">
            <v>Céréales &amp; muesli</v>
          </cell>
        </row>
        <row r="126">
          <cell r="D126" t="str">
            <v>AC05213488</v>
          </cell>
          <cell r="V126">
            <v>1</v>
          </cell>
          <cell r="W126" t="str">
            <v>Fromage</v>
          </cell>
        </row>
        <row r="127">
          <cell r="D127" t="str">
            <v>AC05213489</v>
          </cell>
          <cell r="V127">
            <v>1</v>
          </cell>
          <cell r="W127" t="str">
            <v>Fromage</v>
          </cell>
        </row>
        <row r="128">
          <cell r="D128" t="str">
            <v>AC05472720</v>
          </cell>
          <cell r="V128">
            <v>1</v>
          </cell>
          <cell r="W128" t="str">
            <v>Fromage</v>
          </cell>
        </row>
        <row r="129">
          <cell r="D129" t="str">
            <v>AC05811226</v>
          </cell>
          <cell r="V129">
            <v>1</v>
          </cell>
          <cell r="W129" t="str">
            <v>Fromage</v>
          </cell>
        </row>
        <row r="130">
          <cell r="D130" t="str">
            <v>AC1723443</v>
          </cell>
          <cell r="V130">
            <v>1</v>
          </cell>
          <cell r="W130" t="str">
            <v>Fromage</v>
          </cell>
        </row>
        <row r="131">
          <cell r="D131" t="str">
            <v>AC05213228</v>
          </cell>
          <cell r="V131">
            <v>1</v>
          </cell>
          <cell r="W131" t="str">
            <v>Pâte à tartiner choco-noisette</v>
          </cell>
        </row>
        <row r="132">
          <cell r="D132" t="str">
            <v>AC05218986</v>
          </cell>
          <cell r="V132">
            <v>1</v>
          </cell>
          <cell r="W132" t="str">
            <v>Pâte à tartiner choco-noisette</v>
          </cell>
        </row>
        <row r="133">
          <cell r="D133" t="str">
            <v>AC05212501</v>
          </cell>
          <cell r="V133">
            <v>2</v>
          </cell>
          <cell r="W133" t="str">
            <v>Café</v>
          </cell>
        </row>
        <row r="134">
          <cell r="D134" t="str">
            <v>AC05219721</v>
          </cell>
          <cell r="V134">
            <v>2</v>
          </cell>
          <cell r="W134" t="str">
            <v>Café</v>
          </cell>
        </row>
        <row r="135">
          <cell r="D135" t="str">
            <v>AC05416641</v>
          </cell>
          <cell r="V135">
            <v>2</v>
          </cell>
          <cell r="W135" t="str">
            <v>Charcuterie &amp; saucisses</v>
          </cell>
        </row>
        <row r="136">
          <cell r="D136" t="str">
            <v>AC05543776</v>
          </cell>
          <cell r="V136">
            <v>2</v>
          </cell>
          <cell r="W136" t="str">
            <v>Charcuterie &amp; saucisses</v>
          </cell>
        </row>
        <row r="137">
          <cell r="D137" t="str">
            <v>AC05870066</v>
          </cell>
          <cell r="V137">
            <v>2</v>
          </cell>
          <cell r="W137" t="str">
            <v>Charcuterie &amp; saucisses</v>
          </cell>
        </row>
        <row r="138">
          <cell r="D138" t="str">
            <v>AC05211077</v>
          </cell>
          <cell r="V138">
            <v>1</v>
          </cell>
          <cell r="W138" t="str">
            <v>Croissant</v>
          </cell>
        </row>
        <row r="139">
          <cell r="D139" t="str">
            <v>AC05271762</v>
          </cell>
          <cell r="V139">
            <v>1</v>
          </cell>
          <cell r="W139" t="str">
            <v>Croissant</v>
          </cell>
        </row>
        <row r="140">
          <cell r="D140" t="str">
            <v>AC05209948</v>
          </cell>
          <cell r="V140">
            <v>1</v>
          </cell>
          <cell r="W140" t="str">
            <v>Miel</v>
          </cell>
        </row>
        <row r="141">
          <cell r="D141" t="str">
            <v>AC05210610</v>
          </cell>
          <cell r="V141">
            <v>1</v>
          </cell>
          <cell r="W141" t="str">
            <v>Chocolat chaud</v>
          </cell>
        </row>
        <row r="142">
          <cell r="D142" t="str">
            <v>AC05211608</v>
          </cell>
          <cell r="V142">
            <v>2</v>
          </cell>
          <cell r="W142" t="str">
            <v>Confiture &amp; marmelade</v>
          </cell>
        </row>
        <row r="143">
          <cell r="D143" t="str">
            <v>AC05211611</v>
          </cell>
          <cell r="V143">
            <v>2</v>
          </cell>
          <cell r="W143" t="str">
            <v>Confiture &amp; marmelade</v>
          </cell>
        </row>
        <row r="144">
          <cell r="D144" t="str">
            <v>AC05102068</v>
          </cell>
          <cell r="V144">
            <v>2</v>
          </cell>
          <cell r="W144" t="str">
            <v>Jus</v>
          </cell>
        </row>
        <row r="145">
          <cell r="D145" t="str">
            <v>AC05102070</v>
          </cell>
          <cell r="V145">
            <v>2</v>
          </cell>
          <cell r="W145" t="str">
            <v>Jus</v>
          </cell>
        </row>
        <row r="146">
          <cell r="D146" t="str">
            <v>AC05209751</v>
          </cell>
          <cell r="V146">
            <v>1</v>
          </cell>
          <cell r="W146" t="str">
            <v>Lait</v>
          </cell>
        </row>
        <row r="147">
          <cell r="D147" t="str">
            <v>AC05211411</v>
          </cell>
          <cell r="V147">
            <v>1</v>
          </cell>
          <cell r="W147" t="str">
            <v>Lait végétal</v>
          </cell>
        </row>
        <row r="148">
          <cell r="D148" t="str">
            <v>AC05224753</v>
          </cell>
          <cell r="V148">
            <v>1</v>
          </cell>
          <cell r="W148" t="str">
            <v>Lait végétal</v>
          </cell>
        </row>
        <row r="149">
          <cell r="D149" t="str">
            <v>AC05209921</v>
          </cell>
          <cell r="V149">
            <v>2</v>
          </cell>
          <cell r="W149" t="str">
            <v>Petits pains</v>
          </cell>
        </row>
        <row r="150">
          <cell r="D150" t="str">
            <v>AC05212252</v>
          </cell>
          <cell r="V150">
            <v>2</v>
          </cell>
          <cell r="W150" t="str">
            <v>Petits pains</v>
          </cell>
        </row>
        <row r="151">
          <cell r="D151" t="str">
            <v>AC05212259</v>
          </cell>
          <cell r="V151">
            <v>2</v>
          </cell>
          <cell r="W151" t="str">
            <v>Petits pains</v>
          </cell>
        </row>
        <row r="152">
          <cell r="D152" t="str">
            <v>AC05218897</v>
          </cell>
          <cell r="V152">
            <v>2</v>
          </cell>
          <cell r="W152" t="str">
            <v>Petits pains</v>
          </cell>
        </row>
        <row r="153">
          <cell r="D153" t="str">
            <v>AC05211894</v>
          </cell>
          <cell r="V153">
            <v>2</v>
          </cell>
          <cell r="W153" t="str">
            <v>Sucre &amp; édulcorant</v>
          </cell>
        </row>
        <row r="154">
          <cell r="D154" t="str">
            <v>AC05212906</v>
          </cell>
          <cell r="V154">
            <v>2</v>
          </cell>
          <cell r="W154" t="str">
            <v>Sucre &amp; édulcorant</v>
          </cell>
        </row>
        <row r="155">
          <cell r="D155" t="str">
            <v>AC05417586</v>
          </cell>
          <cell r="V155">
            <v>2</v>
          </cell>
          <cell r="W155" t="str">
            <v>Sucre &amp; édulcorant</v>
          </cell>
        </row>
        <row r="156">
          <cell r="D156" t="str">
            <v>AC05471059</v>
          </cell>
          <cell r="V156">
            <v>2</v>
          </cell>
          <cell r="W156" t="str">
            <v>Sucre &amp; édulcorant</v>
          </cell>
        </row>
        <row r="157">
          <cell r="D157" t="str">
            <v>AC05211575</v>
          </cell>
          <cell r="V157">
            <v>2</v>
          </cell>
          <cell r="W157" t="str">
            <v>Thé</v>
          </cell>
        </row>
        <row r="158">
          <cell r="D158" t="str">
            <v>AC05211576</v>
          </cell>
          <cell r="V158">
            <v>2</v>
          </cell>
          <cell r="W158" t="str">
            <v>Thé</v>
          </cell>
        </row>
        <row r="159">
          <cell r="D159" t="str">
            <v>AC05211579</v>
          </cell>
          <cell r="V159">
            <v>2</v>
          </cell>
          <cell r="W159" t="str">
            <v>Thé</v>
          </cell>
        </row>
        <row r="160">
          <cell r="D160" t="str">
            <v>AC05211260</v>
          </cell>
          <cell r="V160">
            <v>1</v>
          </cell>
          <cell r="W160" t="str">
            <v>Yaourt</v>
          </cell>
        </row>
        <row r="161">
          <cell r="D161" t="str">
            <v>AC05222874</v>
          </cell>
          <cell r="V161">
            <v>1</v>
          </cell>
          <cell r="W161" t="str">
            <v>Yaourt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0CA366E-3B3F-488E-8D9E-6966D2C5D466}">
  <we:reference id="wa200009404" version="1.0.0.8" store="fr-FR" storeType="OMEX"/>
  <we:alternateReferences>
    <we:reference id="wa200009404" version="1.0.0.8" store="" storeType="OMEX"/>
  </we:alternateReferences>
  <we:properties>
    <we:property name="claude.fileId" value="&quot;262bb73e-d4e8-4fe2-9c44-848526966d39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3CDC7-4794-4BC0-ABA8-4722ED8C5890}">
  <dimension ref="A1:P49"/>
  <sheetViews>
    <sheetView tabSelected="1" workbookViewId="0">
      <selection activeCell="D8" sqref="D8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3.81640625" bestFit="1" customWidth="1"/>
    <col min="5" max="5" width="48" bestFit="1" customWidth="1"/>
    <col min="6" max="6" width="26.7265625" bestFit="1" customWidth="1"/>
    <col min="7" max="7" width="17.1796875" bestFit="1" customWidth="1"/>
    <col min="8" max="8" width="34" bestFit="1" customWidth="1"/>
    <col min="9" max="9" width="14.1796875" bestFit="1" customWidth="1"/>
    <col min="10" max="10" width="60.26953125" bestFit="1" customWidth="1"/>
    <col min="11" max="11" width="18" bestFit="1" customWidth="1"/>
    <col min="12" max="12" width="44" bestFit="1" customWidth="1"/>
    <col min="13" max="13" width="36.7265625" bestFit="1" customWidth="1"/>
    <col min="14" max="14" width="11.1796875" bestFit="1" customWidth="1"/>
    <col min="15" max="15" width="21.7265625" bestFit="1" customWidth="1"/>
    <col min="16" max="16" width="27.26953125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314</v>
      </c>
      <c r="P1" s="2" t="s">
        <v>315</v>
      </c>
    </row>
    <row r="2" spans="1:16" ht="15.5" x14ac:dyDescent="0.35">
      <c r="A2" s="1" t="s">
        <v>242</v>
      </c>
      <c r="B2" s="1" t="s">
        <v>243</v>
      </c>
      <c r="D2" s="1" t="s">
        <v>244</v>
      </c>
      <c r="E2" s="1" t="s">
        <v>245</v>
      </c>
      <c r="F2" s="1" t="s">
        <v>308</v>
      </c>
      <c r="G2" s="1" t="s">
        <v>246</v>
      </c>
      <c r="H2" s="1" t="s">
        <v>247</v>
      </c>
      <c r="I2" s="1" t="s">
        <v>27</v>
      </c>
      <c r="J2" s="1" t="s">
        <v>34</v>
      </c>
      <c r="L2" s="1" t="s">
        <v>248</v>
      </c>
      <c r="N2" t="s">
        <v>312</v>
      </c>
      <c r="O2" s="4" t="str">
        <f>_xlfn.LET(_xlpm.n,_xlfn.XLOOKUP(A2,[1]DATA!$D$120:$D$161,[1]DATA!$V$120:$V$161,""),IF(_xlpm.n="","",_xlpm.n&amp;" sur "&amp;ROWS(O2:O2)))</f>
        <v>1 sur 1</v>
      </c>
      <c r="P2" s="4" t="str">
        <f>_xlfn.XLOOKUP(A2,[1]DATA!$D$120:$D$161,[1]DATA!$W$120:$W$161,"")</f>
        <v>Beurre</v>
      </c>
    </row>
    <row r="3" spans="1:16" x14ac:dyDescent="0.35">
      <c r="A3" t="s">
        <v>124</v>
      </c>
      <c r="B3" t="s">
        <v>125</v>
      </c>
      <c r="C3" t="s">
        <v>124</v>
      </c>
      <c r="D3" t="s">
        <v>126</v>
      </c>
      <c r="E3" t="s">
        <v>127</v>
      </c>
      <c r="F3" t="s">
        <v>293</v>
      </c>
      <c r="G3" t="s">
        <v>128</v>
      </c>
      <c r="I3" t="s">
        <v>27</v>
      </c>
      <c r="J3" t="s">
        <v>28</v>
      </c>
      <c r="L3" t="s">
        <v>129</v>
      </c>
      <c r="N3" t="s">
        <v>312</v>
      </c>
      <c r="O3" s="5" t="str">
        <f>_xlfn.LET(_xlpm.n,_xlfn.XLOOKUP(A3,[1]DATA!$D$120:$D$161,[1]DATA!$V$120:$V$161,""),IF(_xlpm.n="","",_xlpm.n&amp;" sur "&amp;ROWS(O3:O4)))</f>
        <v>2 sur 2</v>
      </c>
      <c r="P3" s="5" t="str">
        <f>_xlfn.XLOOKUP(A3,[1]DATA!$D$120:$D$161,[1]DATA!$W$120:$W$161,"")</f>
        <v>Café</v>
      </c>
    </row>
    <row r="4" spans="1:16" ht="15.5" x14ac:dyDescent="0.35">
      <c r="A4" s="1" t="s">
        <v>174</v>
      </c>
      <c r="B4" s="1" t="s">
        <v>175</v>
      </c>
      <c r="D4" s="1" t="s">
        <v>176</v>
      </c>
      <c r="E4" s="1" t="s">
        <v>127</v>
      </c>
      <c r="F4" s="1" t="s">
        <v>300</v>
      </c>
      <c r="G4" s="1" t="s">
        <v>56</v>
      </c>
      <c r="J4" s="1" t="s">
        <v>28</v>
      </c>
      <c r="L4" s="1" t="s">
        <v>177</v>
      </c>
      <c r="N4" t="s">
        <v>312</v>
      </c>
      <c r="O4" s="5"/>
      <c r="P4" s="5"/>
    </row>
    <row r="5" spans="1:16" x14ac:dyDescent="0.35">
      <c r="A5" t="s">
        <v>152</v>
      </c>
      <c r="B5" t="s">
        <v>153</v>
      </c>
      <c r="D5" t="s">
        <v>154</v>
      </c>
      <c r="E5" t="s">
        <v>150</v>
      </c>
      <c r="F5" t="s">
        <v>285</v>
      </c>
      <c r="G5" t="s">
        <v>123</v>
      </c>
      <c r="I5" t="s">
        <v>27</v>
      </c>
      <c r="J5" t="s">
        <v>151</v>
      </c>
      <c r="L5" t="s">
        <v>155</v>
      </c>
      <c r="N5" t="s">
        <v>312</v>
      </c>
      <c r="O5" s="5" t="str">
        <f>_xlfn.LET(_xlpm.n,_xlfn.XLOOKUP(A5,[1]DATA!$D$120:$D$161,[1]DATA!$V$120:$V$161,""),IF(_xlpm.n="","",_xlpm.n&amp;" sur "&amp;ROWS(O5:O9)))</f>
        <v>2 sur 5</v>
      </c>
      <c r="P5" s="5" t="str">
        <f>_xlfn.XLOOKUP(A5,[1]DATA!$D$120:$D$161,[1]DATA!$W$120:$W$161,"")</f>
        <v>Céréales &amp; muesli</v>
      </c>
    </row>
    <row r="6" spans="1:16" x14ac:dyDescent="0.35">
      <c r="A6" t="s">
        <v>156</v>
      </c>
      <c r="B6" t="s">
        <v>157</v>
      </c>
      <c r="D6" t="s">
        <v>158</v>
      </c>
      <c r="E6" t="s">
        <v>150</v>
      </c>
      <c r="F6" t="s">
        <v>297</v>
      </c>
      <c r="G6" t="s">
        <v>123</v>
      </c>
      <c r="I6" t="s">
        <v>27</v>
      </c>
      <c r="J6" t="s">
        <v>151</v>
      </c>
      <c r="L6" t="s">
        <v>159</v>
      </c>
      <c r="N6" t="s">
        <v>312</v>
      </c>
      <c r="O6" s="5"/>
      <c r="P6" s="5"/>
    </row>
    <row r="7" spans="1:16" ht="15.5" x14ac:dyDescent="0.35">
      <c r="A7" s="1" t="s">
        <v>169</v>
      </c>
      <c r="B7" s="1" t="s">
        <v>170</v>
      </c>
      <c r="D7" s="1" t="s">
        <v>171</v>
      </c>
      <c r="E7" s="1" t="s">
        <v>150</v>
      </c>
      <c r="F7" s="1" t="s">
        <v>299</v>
      </c>
      <c r="G7" s="1" t="s">
        <v>123</v>
      </c>
      <c r="J7" s="1" t="s">
        <v>172</v>
      </c>
      <c r="L7" s="1" t="s">
        <v>173</v>
      </c>
      <c r="N7" t="s">
        <v>312</v>
      </c>
      <c r="O7" s="5"/>
      <c r="P7" s="5"/>
    </row>
    <row r="8" spans="1:16" ht="15.5" x14ac:dyDescent="0.35">
      <c r="A8" s="1" t="s">
        <v>199</v>
      </c>
      <c r="B8" s="1" t="s">
        <v>200</v>
      </c>
      <c r="D8" s="1" t="s">
        <v>201</v>
      </c>
      <c r="E8" s="1" t="s">
        <v>150</v>
      </c>
      <c r="F8" s="1" t="s">
        <v>299</v>
      </c>
      <c r="G8" s="1" t="s">
        <v>123</v>
      </c>
      <c r="I8" s="1" t="s">
        <v>27</v>
      </c>
      <c r="J8" s="1" t="s">
        <v>202</v>
      </c>
      <c r="L8" s="1" t="s">
        <v>203</v>
      </c>
      <c r="N8" t="s">
        <v>312</v>
      </c>
      <c r="O8" s="5"/>
      <c r="P8" s="5"/>
    </row>
    <row r="9" spans="1:16" ht="15.5" x14ac:dyDescent="0.35">
      <c r="A9" s="1" t="s">
        <v>209</v>
      </c>
      <c r="B9" s="1" t="s">
        <v>210</v>
      </c>
      <c r="D9" s="1" t="s">
        <v>211</v>
      </c>
      <c r="E9" s="1" t="s">
        <v>150</v>
      </c>
      <c r="F9" s="1" t="s">
        <v>285</v>
      </c>
      <c r="G9" s="1" t="s">
        <v>123</v>
      </c>
      <c r="I9" s="1" t="s">
        <v>27</v>
      </c>
      <c r="J9" s="1" t="s">
        <v>151</v>
      </c>
      <c r="L9" s="1" t="s">
        <v>212</v>
      </c>
      <c r="N9" t="s">
        <v>312</v>
      </c>
      <c r="O9" s="5"/>
      <c r="P9" s="5"/>
    </row>
    <row r="10" spans="1:16" ht="15.5" x14ac:dyDescent="0.35">
      <c r="A10" s="1" t="s">
        <v>204</v>
      </c>
      <c r="B10" s="1" t="s">
        <v>205</v>
      </c>
      <c r="D10" s="1" t="s">
        <v>206</v>
      </c>
      <c r="E10" s="1" t="s">
        <v>207</v>
      </c>
      <c r="F10" s="1" t="s">
        <v>303</v>
      </c>
      <c r="G10" s="1" t="s">
        <v>51</v>
      </c>
      <c r="I10" s="1" t="s">
        <v>27</v>
      </c>
      <c r="J10" s="1" t="s">
        <v>58</v>
      </c>
      <c r="L10" s="1" t="s">
        <v>208</v>
      </c>
      <c r="N10" t="s">
        <v>312</v>
      </c>
      <c r="O10" s="5" t="str">
        <f>_xlfn.LET(_xlpm.n,_xlfn.XLOOKUP(A10,[1]DATA!$D$120:$D$161,[1]DATA!$V$120:$V$161,""),IF(_xlpm.n="","",_xlpm.n&amp;" sur "&amp;ROWS(O10:O12)))</f>
        <v>2 sur 3</v>
      </c>
      <c r="P10" s="5" t="str">
        <f>_xlfn.XLOOKUP(A10,[1]DATA!$D$120:$D$161,[1]DATA!$W$120:$W$161,"")</f>
        <v>Charcuterie &amp; saucisses</v>
      </c>
    </row>
    <row r="11" spans="1:16" ht="15.5" x14ac:dyDescent="0.35">
      <c r="A11" s="1" t="s">
        <v>232</v>
      </c>
      <c r="B11" s="1" t="s">
        <v>233</v>
      </c>
      <c r="D11" s="1" t="s">
        <v>234</v>
      </c>
      <c r="E11" s="1" t="s">
        <v>235</v>
      </c>
      <c r="F11" s="1" t="s">
        <v>281</v>
      </c>
      <c r="G11" s="1" t="s">
        <v>51</v>
      </c>
      <c r="I11" s="1" t="s">
        <v>27</v>
      </c>
      <c r="J11" s="1" t="s">
        <v>28</v>
      </c>
      <c r="L11" s="1" t="s">
        <v>236</v>
      </c>
      <c r="N11" t="s">
        <v>312</v>
      </c>
      <c r="O11" s="5"/>
      <c r="P11" s="5"/>
    </row>
    <row r="12" spans="1:16" ht="15.5" x14ac:dyDescent="0.35">
      <c r="A12" s="1" t="s">
        <v>249</v>
      </c>
      <c r="B12" s="1" t="s">
        <v>250</v>
      </c>
      <c r="D12" s="1" t="s">
        <v>251</v>
      </c>
      <c r="E12" s="1" t="s">
        <v>207</v>
      </c>
      <c r="F12" s="1" t="s">
        <v>303</v>
      </c>
      <c r="G12" s="1" t="s">
        <v>51</v>
      </c>
      <c r="I12" s="1" t="s">
        <v>27</v>
      </c>
      <c r="J12" s="1" t="s">
        <v>252</v>
      </c>
      <c r="L12" s="1" t="s">
        <v>253</v>
      </c>
      <c r="N12" t="s">
        <v>312</v>
      </c>
      <c r="O12" s="5"/>
      <c r="P12" s="5"/>
    </row>
    <row r="13" spans="1:16" x14ac:dyDescent="0.35">
      <c r="A13" t="s">
        <v>52</v>
      </c>
      <c r="B13" t="s">
        <v>53</v>
      </c>
      <c r="D13" t="s">
        <v>54</v>
      </c>
      <c r="E13" t="s">
        <v>55</v>
      </c>
      <c r="F13" t="s">
        <v>285</v>
      </c>
      <c r="G13" t="s">
        <v>56</v>
      </c>
      <c r="I13" t="s">
        <v>27</v>
      </c>
      <c r="J13" t="s">
        <v>34</v>
      </c>
      <c r="L13" t="s">
        <v>57</v>
      </c>
      <c r="N13" t="s">
        <v>312</v>
      </c>
      <c r="O13" s="4" t="str">
        <f>_xlfn.LET(_xlpm.n,_xlfn.XLOOKUP(A13,[1]DATA!$D$120:$D$161,[1]DATA!$V$120:$V$161,""),IF(_xlpm.n="","",_xlpm.n&amp;" sur "&amp;ROWS(O13:O13)))</f>
        <v>1 sur 1</v>
      </c>
      <c r="P13" s="4" t="str">
        <f>_xlfn.XLOOKUP(A13,[1]DATA!$D$120:$D$161,[1]DATA!$W$120:$W$161,"")</f>
        <v>Chocolat chaud</v>
      </c>
    </row>
    <row r="14" spans="1:16" x14ac:dyDescent="0.35">
      <c r="A14" t="s">
        <v>96</v>
      </c>
      <c r="B14" t="s">
        <v>97</v>
      </c>
      <c r="D14" t="s">
        <v>98</v>
      </c>
      <c r="E14" t="s">
        <v>99</v>
      </c>
      <c r="F14" t="s">
        <v>290</v>
      </c>
      <c r="G14" t="s">
        <v>100</v>
      </c>
      <c r="H14" t="s">
        <v>101</v>
      </c>
      <c r="I14" t="s">
        <v>27</v>
      </c>
      <c r="J14" t="s">
        <v>28</v>
      </c>
      <c r="L14" t="s">
        <v>102</v>
      </c>
      <c r="N14" t="s">
        <v>312</v>
      </c>
      <c r="O14" s="5" t="str">
        <f>_xlfn.LET(_xlpm.n,_xlfn.XLOOKUP(A14,[1]DATA!$D$120:$D$161,[1]DATA!$V$120:$V$161,""),IF(_xlpm.n="","",_xlpm.n&amp;" sur "&amp;ROWS(O14:O15)))</f>
        <v>2 sur 2</v>
      </c>
      <c r="P14" s="5" t="str">
        <f>_xlfn.XLOOKUP(A14,[1]DATA!$D$120:$D$161,[1]DATA!$W$120:$W$161,"")</f>
        <v>Confiture &amp; marmelade</v>
      </c>
    </row>
    <row r="15" spans="1:16" x14ac:dyDescent="0.35">
      <c r="A15" t="s">
        <v>103</v>
      </c>
      <c r="B15" t="s">
        <v>104</v>
      </c>
      <c r="D15" t="s">
        <v>105</v>
      </c>
      <c r="E15" t="s">
        <v>99</v>
      </c>
      <c r="F15" t="s">
        <v>290</v>
      </c>
      <c r="G15" t="s">
        <v>100</v>
      </c>
      <c r="H15" t="s">
        <v>101</v>
      </c>
      <c r="I15" t="s">
        <v>27</v>
      </c>
      <c r="J15" t="s">
        <v>28</v>
      </c>
      <c r="L15" t="s">
        <v>106</v>
      </c>
      <c r="N15" t="s">
        <v>312</v>
      </c>
      <c r="O15" s="5"/>
      <c r="P15" s="5"/>
    </row>
    <row r="16" spans="1:16" x14ac:dyDescent="0.35">
      <c r="A16" t="s">
        <v>62</v>
      </c>
      <c r="B16" t="s">
        <v>63</v>
      </c>
      <c r="D16" t="s">
        <v>64</v>
      </c>
      <c r="E16" t="s">
        <v>65</v>
      </c>
      <c r="F16" t="s">
        <v>287</v>
      </c>
      <c r="G16" t="s">
        <v>66</v>
      </c>
      <c r="H16" t="s">
        <v>66</v>
      </c>
      <c r="I16" t="s">
        <v>27</v>
      </c>
      <c r="J16" t="s">
        <v>67</v>
      </c>
      <c r="L16" t="s">
        <v>68</v>
      </c>
      <c r="N16" t="s">
        <v>312</v>
      </c>
      <c r="O16" s="5" t="str">
        <f>_xlfn.LET(_xlpm.n,_xlfn.XLOOKUP(A16,[1]DATA!$D$120:$D$161,[1]DATA!$V$120:$V$161,""),IF(_xlpm.n="","",_xlpm.n&amp;" sur "&amp;ROWS(O16:O17)))</f>
        <v>1 sur 2</v>
      </c>
      <c r="P16" s="5" t="str">
        <f>_xlfn.XLOOKUP(A16,[1]DATA!$D$120:$D$161,[1]DATA!$W$120:$W$161,"")</f>
        <v>Croissant</v>
      </c>
    </row>
    <row r="17" spans="1:16" ht="15.5" x14ac:dyDescent="0.35">
      <c r="A17" s="1" t="s">
        <v>193</v>
      </c>
      <c r="B17" s="1" t="s">
        <v>194</v>
      </c>
      <c r="D17" s="1" t="s">
        <v>195</v>
      </c>
      <c r="E17" s="1" t="s">
        <v>65</v>
      </c>
      <c r="F17" s="1" t="s">
        <v>302</v>
      </c>
      <c r="G17" s="1" t="s">
        <v>196</v>
      </c>
      <c r="H17" s="1" t="s">
        <v>50</v>
      </c>
      <c r="I17" s="1" t="s">
        <v>27</v>
      </c>
      <c r="J17" s="1" t="s">
        <v>197</v>
      </c>
      <c r="L17" s="1" t="s">
        <v>198</v>
      </c>
      <c r="N17" t="s">
        <v>312</v>
      </c>
      <c r="O17" s="5"/>
      <c r="P17" s="5"/>
    </row>
    <row r="18" spans="1:16" x14ac:dyDescent="0.35">
      <c r="A18" t="s">
        <v>141</v>
      </c>
      <c r="B18" t="s">
        <v>142</v>
      </c>
      <c r="D18" t="s">
        <v>143</v>
      </c>
      <c r="E18" t="s">
        <v>82</v>
      </c>
      <c r="F18" t="s">
        <v>279</v>
      </c>
      <c r="G18" t="s">
        <v>144</v>
      </c>
      <c r="H18" t="s">
        <v>61</v>
      </c>
      <c r="I18" t="s">
        <v>27</v>
      </c>
      <c r="J18" t="s">
        <v>34</v>
      </c>
      <c r="L18" t="s">
        <v>145</v>
      </c>
      <c r="N18" t="s">
        <v>312</v>
      </c>
      <c r="O18" s="5" t="str">
        <f>_xlfn.LET(_xlpm.n,_xlfn.XLOOKUP(A18,[1]DATA!$D$120:$D$161,[1]DATA!$V$120:$V$161,""),IF(_xlpm.n="","",_xlpm.n&amp;" sur "&amp;ROWS(O18:O22)))</f>
        <v>1 sur 5</v>
      </c>
      <c r="P18" s="5" t="str">
        <f>_xlfn.XLOOKUP(A18,[1]DATA!$D$120:$D$161,[1]DATA!$W$120:$W$161,"")</f>
        <v>Fromage</v>
      </c>
    </row>
    <row r="19" spans="1:16" x14ac:dyDescent="0.35">
      <c r="A19" t="s">
        <v>146</v>
      </c>
      <c r="B19" t="s">
        <v>147</v>
      </c>
      <c r="D19" t="s">
        <v>148</v>
      </c>
      <c r="E19" t="s">
        <v>82</v>
      </c>
      <c r="F19" t="s">
        <v>296</v>
      </c>
      <c r="G19" t="s">
        <v>60</v>
      </c>
      <c r="H19" t="s">
        <v>61</v>
      </c>
      <c r="I19" t="s">
        <v>27</v>
      </c>
      <c r="J19" t="s">
        <v>34</v>
      </c>
      <c r="L19" t="s">
        <v>149</v>
      </c>
      <c r="N19" t="s">
        <v>312</v>
      </c>
      <c r="O19" s="5"/>
      <c r="P19" s="5"/>
    </row>
    <row r="20" spans="1:16" ht="15.5" x14ac:dyDescent="0.35">
      <c r="A20" s="1" t="s">
        <v>227</v>
      </c>
      <c r="B20" s="1" t="s">
        <v>228</v>
      </c>
      <c r="D20" s="1" t="s">
        <v>229</v>
      </c>
      <c r="E20" s="1" t="s">
        <v>59</v>
      </c>
      <c r="F20" s="1" t="s">
        <v>306</v>
      </c>
      <c r="G20" s="1" t="s">
        <v>230</v>
      </c>
      <c r="I20" s="1" t="s">
        <v>27</v>
      </c>
      <c r="J20" s="1" t="s">
        <v>34</v>
      </c>
      <c r="L20" s="1" t="s">
        <v>231</v>
      </c>
      <c r="N20" t="s">
        <v>312</v>
      </c>
      <c r="O20" s="5"/>
      <c r="P20" s="5"/>
    </row>
    <row r="21" spans="1:16" ht="15.5" x14ac:dyDescent="0.35">
      <c r="A21" s="1" t="s">
        <v>237</v>
      </c>
      <c r="B21" s="1" t="s">
        <v>238</v>
      </c>
      <c r="D21" s="1" t="s">
        <v>239</v>
      </c>
      <c r="E21" s="1" t="s">
        <v>82</v>
      </c>
      <c r="F21" s="1" t="s">
        <v>307</v>
      </c>
      <c r="G21" s="1" t="s">
        <v>240</v>
      </c>
      <c r="I21" s="1" t="s">
        <v>27</v>
      </c>
      <c r="J21" s="1" t="s">
        <v>34</v>
      </c>
      <c r="L21" s="1" t="s">
        <v>241</v>
      </c>
      <c r="N21" t="s">
        <v>312</v>
      </c>
      <c r="O21" s="5"/>
      <c r="P21" s="5"/>
    </row>
    <row r="22" spans="1:16" ht="15.5" x14ac:dyDescent="0.35">
      <c r="A22" s="1" t="s">
        <v>268</v>
      </c>
      <c r="B22" s="1" t="s">
        <v>269</v>
      </c>
      <c r="D22" s="1" t="s">
        <v>270</v>
      </c>
      <c r="E22" s="1" t="s">
        <v>182</v>
      </c>
      <c r="F22" s="1" t="s">
        <v>310</v>
      </c>
      <c r="J22" s="1" t="s">
        <v>34</v>
      </c>
      <c r="L22" s="1" t="s">
        <v>271</v>
      </c>
      <c r="M22" s="1" t="s">
        <v>178</v>
      </c>
      <c r="N22" t="s">
        <v>312</v>
      </c>
      <c r="O22" s="5"/>
      <c r="P22" s="5"/>
    </row>
    <row r="23" spans="1:16" x14ac:dyDescent="0.35">
      <c r="A23" t="s">
        <v>18</v>
      </c>
      <c r="B23" t="s">
        <v>19</v>
      </c>
      <c r="D23" t="s">
        <v>20</v>
      </c>
      <c r="E23" t="s">
        <v>16</v>
      </c>
      <c r="F23" t="s">
        <v>282</v>
      </c>
      <c r="H23" t="s">
        <v>17</v>
      </c>
      <c r="J23" t="s">
        <v>14</v>
      </c>
      <c r="L23" t="s">
        <v>21</v>
      </c>
      <c r="N23" t="s">
        <v>312</v>
      </c>
      <c r="O23" s="5" t="str">
        <f>_xlfn.LET(_xlpm.n,_xlfn.XLOOKUP(A23,[1]DATA!$D$120:$D$161,[1]DATA!$V$120:$V$161,""),IF(_xlpm.n="","",_xlpm.n&amp;" sur "&amp;ROWS(O23:O24)))</f>
        <v>2 sur 2</v>
      </c>
      <c r="P23" s="5" t="str">
        <f>_xlfn.XLOOKUP(A23,[1]DATA!$D$120:$D$161,[1]DATA!$W$120:$W$161,"")</f>
        <v>Jus</v>
      </c>
    </row>
    <row r="24" spans="1:16" x14ac:dyDescent="0.35">
      <c r="A24" t="s">
        <v>22</v>
      </c>
      <c r="B24" t="s">
        <v>23</v>
      </c>
      <c r="D24" t="s">
        <v>24</v>
      </c>
      <c r="E24" t="s">
        <v>16</v>
      </c>
      <c r="F24" t="s">
        <v>282</v>
      </c>
      <c r="H24" t="s">
        <v>17</v>
      </c>
      <c r="J24" t="s">
        <v>14</v>
      </c>
      <c r="L24" t="s">
        <v>25</v>
      </c>
      <c r="N24" t="s">
        <v>312</v>
      </c>
      <c r="O24" s="5"/>
      <c r="P24" s="5"/>
    </row>
    <row r="25" spans="1:16" x14ac:dyDescent="0.35">
      <c r="A25" t="s">
        <v>29</v>
      </c>
      <c r="B25" t="s">
        <v>30</v>
      </c>
      <c r="D25" t="s">
        <v>31</v>
      </c>
      <c r="E25" t="s">
        <v>32</v>
      </c>
      <c r="F25" t="s">
        <v>283</v>
      </c>
      <c r="G25" t="s">
        <v>33</v>
      </c>
      <c r="H25" t="s">
        <v>33</v>
      </c>
      <c r="I25" t="s">
        <v>27</v>
      </c>
      <c r="J25" t="s">
        <v>34</v>
      </c>
      <c r="L25" t="s">
        <v>35</v>
      </c>
      <c r="N25" t="s">
        <v>312</v>
      </c>
      <c r="O25" s="4" t="str">
        <f>_xlfn.LET(_xlpm.n,_xlfn.XLOOKUP(A25,[1]DATA!$D$120:$D$161,[1]DATA!$V$120:$V$161,""),IF(_xlpm.n="","",_xlpm.n&amp;" sur "&amp;ROWS(O25:O25)))</f>
        <v>1 sur 1</v>
      </c>
      <c r="P25" s="4" t="str">
        <f>_xlfn.XLOOKUP(A25,[1]DATA!$D$120:$D$161,[1]DATA!$W$120:$W$161,"")</f>
        <v>Lait</v>
      </c>
    </row>
    <row r="26" spans="1:16" x14ac:dyDescent="0.35">
      <c r="A26" t="s">
        <v>75</v>
      </c>
      <c r="B26" t="s">
        <v>76</v>
      </c>
      <c r="D26" t="s">
        <v>77</v>
      </c>
      <c r="E26" t="s">
        <v>78</v>
      </c>
      <c r="F26" t="s">
        <v>289</v>
      </c>
      <c r="G26" t="s">
        <v>79</v>
      </c>
      <c r="H26" t="s">
        <v>79</v>
      </c>
      <c r="I26" t="s">
        <v>27</v>
      </c>
      <c r="J26" t="s">
        <v>80</v>
      </c>
      <c r="L26" t="s">
        <v>81</v>
      </c>
      <c r="N26" t="s">
        <v>312</v>
      </c>
      <c r="O26" s="5" t="str">
        <f>_xlfn.LET(_xlpm.n,_xlfn.XLOOKUP(A26,[1]DATA!$D$120:$D$161,[1]DATA!$V$120:$V$161,""),IF(_xlpm.n="","",_xlpm.n&amp;" sur "&amp;ROWS(O26:O27)))</f>
        <v>1 sur 2</v>
      </c>
      <c r="P26" s="5" t="str">
        <f>_xlfn.XLOOKUP(A26,[1]DATA!$D$120:$D$161,[1]DATA!$W$120:$W$161,"")</f>
        <v>Lait végétal</v>
      </c>
    </row>
    <row r="27" spans="1:16" ht="15.5" x14ac:dyDescent="0.35">
      <c r="A27" s="1" t="s">
        <v>188</v>
      </c>
      <c r="B27" s="1" t="s">
        <v>189</v>
      </c>
      <c r="D27" s="1" t="s">
        <v>190</v>
      </c>
      <c r="E27" s="1" t="s">
        <v>78</v>
      </c>
      <c r="F27" s="1" t="s">
        <v>289</v>
      </c>
      <c r="G27" s="1" t="s">
        <v>79</v>
      </c>
      <c r="H27" s="1" t="s">
        <v>79</v>
      </c>
      <c r="J27" s="1" t="s">
        <v>191</v>
      </c>
      <c r="L27" s="1" t="s">
        <v>192</v>
      </c>
      <c r="N27" t="s">
        <v>312</v>
      </c>
      <c r="O27" s="5"/>
      <c r="P27" s="5"/>
    </row>
    <row r="28" spans="1:16" x14ac:dyDescent="0.35">
      <c r="A28" t="s">
        <v>43</v>
      </c>
      <c r="B28" t="s">
        <v>44</v>
      </c>
      <c r="D28" t="s">
        <v>45</v>
      </c>
      <c r="E28" t="s">
        <v>26</v>
      </c>
      <c r="F28" t="s">
        <v>284</v>
      </c>
      <c r="G28" t="s">
        <v>46</v>
      </c>
      <c r="H28" t="s">
        <v>47</v>
      </c>
      <c r="I28" t="s">
        <v>27</v>
      </c>
      <c r="J28" t="s">
        <v>28</v>
      </c>
      <c r="L28" t="s">
        <v>48</v>
      </c>
      <c r="N28" t="s">
        <v>312</v>
      </c>
      <c r="O28" s="4" t="str">
        <f>_xlfn.LET(_xlpm.n,_xlfn.XLOOKUP(A28,[1]DATA!$D$120:$D$161,[1]DATA!$V$120:$V$161,""),IF(_xlpm.n="","",_xlpm.n&amp;" sur "&amp;ROWS(O28:O28)))</f>
        <v>1 sur 1</v>
      </c>
      <c r="P28" s="4" t="str">
        <f>_xlfn.XLOOKUP(A28,[1]DATA!$D$120:$D$161,[1]DATA!$W$120:$W$161,"")</f>
        <v>Miel</v>
      </c>
    </row>
    <row r="29" spans="1:16" x14ac:dyDescent="0.35">
      <c r="A29" t="s">
        <v>134</v>
      </c>
      <c r="B29" t="s">
        <v>135</v>
      </c>
      <c r="D29" t="s">
        <v>136</v>
      </c>
      <c r="E29" t="s">
        <v>26</v>
      </c>
      <c r="F29" t="s">
        <v>295</v>
      </c>
      <c r="G29" t="s">
        <v>137</v>
      </c>
      <c r="H29" t="s">
        <v>138</v>
      </c>
      <c r="I29" t="s">
        <v>27</v>
      </c>
      <c r="J29" t="s">
        <v>139</v>
      </c>
      <c r="L29" t="s">
        <v>140</v>
      </c>
      <c r="N29" t="s">
        <v>312</v>
      </c>
      <c r="O29" s="5" t="str">
        <f>_xlfn.LET(_xlpm.n,_xlfn.XLOOKUP(A29,[1]DATA!$D$120:$D$161,[1]DATA!$V$120:$V$161,""),IF(_xlpm.n="","",_xlpm.n&amp;" sur "&amp;ROWS(O29:O30)))</f>
        <v>1 sur 2</v>
      </c>
      <c r="P29" s="5" t="str">
        <f>_xlfn.XLOOKUP(A29,[1]DATA!$D$120:$D$161,[1]DATA!$W$120:$W$161,"")</f>
        <v>Pâte à tartiner choco-noisette</v>
      </c>
    </row>
    <row r="30" spans="1:16" ht="15.5" x14ac:dyDescent="0.35">
      <c r="A30" s="1" t="s">
        <v>164</v>
      </c>
      <c r="B30" s="1" t="s">
        <v>165</v>
      </c>
      <c r="D30" s="1" t="s">
        <v>166</v>
      </c>
      <c r="E30" s="1" t="s">
        <v>26</v>
      </c>
      <c r="F30" s="1" t="s">
        <v>298</v>
      </c>
      <c r="G30" s="1" t="s">
        <v>123</v>
      </c>
      <c r="J30" s="1" t="s">
        <v>167</v>
      </c>
      <c r="L30" s="1" t="s">
        <v>168</v>
      </c>
      <c r="N30" t="s">
        <v>312</v>
      </c>
      <c r="O30" s="5"/>
      <c r="P30" s="5"/>
    </row>
    <row r="31" spans="1:16" x14ac:dyDescent="0.35">
      <c r="A31" t="s">
        <v>36</v>
      </c>
      <c r="B31" t="s">
        <v>37</v>
      </c>
      <c r="D31" t="s">
        <v>38</v>
      </c>
      <c r="E31" t="s">
        <v>39</v>
      </c>
      <c r="F31" t="s">
        <v>278</v>
      </c>
      <c r="G31" t="s">
        <v>40</v>
      </c>
      <c r="I31" t="s">
        <v>27</v>
      </c>
      <c r="J31" t="s">
        <v>41</v>
      </c>
      <c r="L31" t="s">
        <v>42</v>
      </c>
      <c r="N31" t="s">
        <v>312</v>
      </c>
      <c r="O31" s="5" t="str">
        <f>_xlfn.LET(_xlpm.n,_xlfn.XLOOKUP(A31,[1]DATA!$D$120:$D$161,[1]DATA!$V$120:$V$161,""),IF(_xlpm.n="","",_xlpm.n&amp;" sur "&amp;ROWS(O31:O34)))</f>
        <v>2 sur 4</v>
      </c>
      <c r="P31" s="5" t="str">
        <f>_xlfn.XLOOKUP(A31,[1]DATA!$D$120:$D$161,[1]DATA!$W$120:$W$161,"")</f>
        <v>Petits pains</v>
      </c>
    </row>
    <row r="32" spans="1:16" x14ac:dyDescent="0.35">
      <c r="A32" t="s">
        <v>113</v>
      </c>
      <c r="B32" t="s">
        <v>114</v>
      </c>
      <c r="D32" t="s">
        <v>115</v>
      </c>
      <c r="E32" t="s">
        <v>39</v>
      </c>
      <c r="F32" t="s">
        <v>277</v>
      </c>
      <c r="G32" t="s">
        <v>40</v>
      </c>
      <c r="I32" t="s">
        <v>27</v>
      </c>
      <c r="J32" t="s">
        <v>116</v>
      </c>
      <c r="L32" t="s">
        <v>117</v>
      </c>
      <c r="N32" t="s">
        <v>312</v>
      </c>
      <c r="O32" s="5"/>
      <c r="P32" s="5"/>
    </row>
    <row r="33" spans="1:16" x14ac:dyDescent="0.35">
      <c r="A33" t="s">
        <v>118</v>
      </c>
      <c r="B33" t="s">
        <v>119</v>
      </c>
      <c r="D33" t="s">
        <v>120</v>
      </c>
      <c r="E33" t="s">
        <v>39</v>
      </c>
      <c r="F33" t="s">
        <v>292</v>
      </c>
      <c r="G33" t="s">
        <v>49</v>
      </c>
      <c r="H33" t="s">
        <v>50</v>
      </c>
      <c r="I33" t="s">
        <v>27</v>
      </c>
      <c r="J33" t="s">
        <v>121</v>
      </c>
      <c r="L33" t="s">
        <v>122</v>
      </c>
      <c r="N33" t="s">
        <v>312</v>
      </c>
      <c r="O33" s="5"/>
      <c r="P33" s="5"/>
    </row>
    <row r="34" spans="1:16" ht="15.5" x14ac:dyDescent="0.35">
      <c r="A34" s="1" t="s">
        <v>160</v>
      </c>
      <c r="B34" s="1" t="s">
        <v>161</v>
      </c>
      <c r="D34" s="1" t="s">
        <v>162</v>
      </c>
      <c r="E34" s="1" t="s">
        <v>39</v>
      </c>
      <c r="F34" s="1" t="s">
        <v>286</v>
      </c>
      <c r="G34" s="1" t="s">
        <v>40</v>
      </c>
      <c r="J34" s="1" t="s">
        <v>41</v>
      </c>
      <c r="L34" s="1" t="s">
        <v>163</v>
      </c>
      <c r="N34" t="s">
        <v>312</v>
      </c>
      <c r="O34" s="5"/>
      <c r="P34" s="5"/>
    </row>
    <row r="35" spans="1:16" x14ac:dyDescent="0.35">
      <c r="A35" t="s">
        <v>107</v>
      </c>
      <c r="B35" t="s">
        <v>108</v>
      </c>
      <c r="D35" t="s">
        <v>109</v>
      </c>
      <c r="E35" t="s">
        <v>110</v>
      </c>
      <c r="F35" t="s">
        <v>291</v>
      </c>
      <c r="G35" t="s">
        <v>111</v>
      </c>
      <c r="I35" t="s">
        <v>27</v>
      </c>
      <c r="J35" t="s">
        <v>28</v>
      </c>
      <c r="L35" t="s">
        <v>112</v>
      </c>
      <c r="N35" t="s">
        <v>312</v>
      </c>
      <c r="O35" s="5" t="str">
        <f>_xlfn.LET(_xlpm.n,_xlfn.XLOOKUP(A35,[1]DATA!$D$120:$D$161,[1]DATA!$V$120:$V$161,""),IF(_xlpm.n="","",_xlpm.n&amp;" sur "&amp;ROWS(O35:O38)))</f>
        <v>2 sur 4</v>
      </c>
      <c r="P35" s="5" t="str">
        <f>_xlfn.XLOOKUP(A35,[1]DATA!$D$120:$D$161,[1]DATA!$W$120:$W$161,"")</f>
        <v>Sucre &amp; édulcorant</v>
      </c>
    </row>
    <row r="36" spans="1:16" x14ac:dyDescent="0.35">
      <c r="A36" t="s">
        <v>130</v>
      </c>
      <c r="B36" t="s">
        <v>131</v>
      </c>
      <c r="D36" t="s">
        <v>132</v>
      </c>
      <c r="E36" t="s">
        <v>110</v>
      </c>
      <c r="F36" t="s">
        <v>294</v>
      </c>
      <c r="G36" t="s">
        <v>56</v>
      </c>
      <c r="I36" t="s">
        <v>27</v>
      </c>
      <c r="J36" t="s">
        <v>28</v>
      </c>
      <c r="L36" t="s">
        <v>133</v>
      </c>
      <c r="N36" t="s">
        <v>312</v>
      </c>
      <c r="O36" s="5"/>
      <c r="P36" s="5"/>
    </row>
    <row r="37" spans="1:16" ht="15.5" x14ac:dyDescent="0.35">
      <c r="A37" s="1" t="s">
        <v>213</v>
      </c>
      <c r="B37" s="1" t="s">
        <v>214</v>
      </c>
      <c r="D37" s="1" t="s">
        <v>215</v>
      </c>
      <c r="E37" s="1" t="s">
        <v>110</v>
      </c>
      <c r="F37" s="1" t="s">
        <v>294</v>
      </c>
      <c r="G37" s="1" t="s">
        <v>56</v>
      </c>
      <c r="I37" s="1" t="s">
        <v>27</v>
      </c>
      <c r="J37" s="1" t="s">
        <v>28</v>
      </c>
      <c r="L37" s="1" t="s">
        <v>216</v>
      </c>
      <c r="N37" t="s">
        <v>312</v>
      </c>
      <c r="O37" s="5"/>
      <c r="P37" s="5"/>
    </row>
    <row r="38" spans="1:16" ht="15.5" x14ac:dyDescent="0.35">
      <c r="A38" s="1" t="s">
        <v>223</v>
      </c>
      <c r="B38" s="1" t="s">
        <v>224</v>
      </c>
      <c r="D38" s="1" t="s">
        <v>225</v>
      </c>
      <c r="E38" s="1" t="s">
        <v>110</v>
      </c>
      <c r="F38" s="1" t="s">
        <v>305</v>
      </c>
      <c r="G38" s="1" t="s">
        <v>56</v>
      </c>
      <c r="I38" s="1" t="s">
        <v>27</v>
      </c>
      <c r="J38" s="1" t="s">
        <v>28</v>
      </c>
      <c r="L38" s="1" t="s">
        <v>226</v>
      </c>
      <c r="N38" t="s">
        <v>312</v>
      </c>
      <c r="O38" s="5"/>
      <c r="P38" s="5"/>
    </row>
    <row r="39" spans="1:16" x14ac:dyDescent="0.35">
      <c r="A39" t="s">
        <v>84</v>
      </c>
      <c r="B39" t="s">
        <v>85</v>
      </c>
      <c r="D39" t="s">
        <v>86</v>
      </c>
      <c r="E39" t="s">
        <v>15</v>
      </c>
      <c r="F39" t="s">
        <v>280</v>
      </c>
      <c r="G39" t="s">
        <v>83</v>
      </c>
      <c r="I39" t="s">
        <v>27</v>
      </c>
      <c r="J39" t="s">
        <v>28</v>
      </c>
      <c r="L39" t="s">
        <v>87</v>
      </c>
      <c r="N39" t="s">
        <v>312</v>
      </c>
      <c r="O39" s="5" t="str">
        <f>_xlfn.LET(_xlpm.n,_xlfn.XLOOKUP(A39,[1]DATA!$D$120:$D$161,[1]DATA!$V$120:$V$161,""),IF(_xlpm.n="","",_xlpm.n&amp;" sur "&amp;ROWS(O39:O41)))</f>
        <v>2 sur 3</v>
      </c>
      <c r="P39" s="5" t="str">
        <f>_xlfn.XLOOKUP(A39,[1]DATA!$D$120:$D$161,[1]DATA!$W$120:$W$161,"")</f>
        <v>Thé</v>
      </c>
    </row>
    <row r="40" spans="1:16" x14ac:dyDescent="0.35">
      <c r="A40" t="s">
        <v>88</v>
      </c>
      <c r="B40" t="s">
        <v>89</v>
      </c>
      <c r="D40" t="s">
        <v>90</v>
      </c>
      <c r="E40" t="s">
        <v>15</v>
      </c>
      <c r="F40" t="s">
        <v>280</v>
      </c>
      <c r="G40" t="s">
        <v>83</v>
      </c>
      <c r="I40" t="s">
        <v>27</v>
      </c>
      <c r="J40" t="s">
        <v>28</v>
      </c>
      <c r="L40" t="s">
        <v>91</v>
      </c>
      <c r="N40" t="s">
        <v>312</v>
      </c>
      <c r="O40" s="5"/>
      <c r="P40" s="5"/>
    </row>
    <row r="41" spans="1:16" x14ac:dyDescent="0.35">
      <c r="A41" t="s">
        <v>92</v>
      </c>
      <c r="B41" t="s">
        <v>93</v>
      </c>
      <c r="D41" t="s">
        <v>94</v>
      </c>
      <c r="E41" t="s">
        <v>15</v>
      </c>
      <c r="F41" t="s">
        <v>280</v>
      </c>
      <c r="G41" t="s">
        <v>83</v>
      </c>
      <c r="I41" t="s">
        <v>27</v>
      </c>
      <c r="J41" t="s">
        <v>28</v>
      </c>
      <c r="L41" t="s">
        <v>95</v>
      </c>
      <c r="N41" t="s">
        <v>312</v>
      </c>
      <c r="O41" s="5"/>
      <c r="P41" s="5"/>
    </row>
    <row r="42" spans="1:16" x14ac:dyDescent="0.35">
      <c r="A42" t="s">
        <v>69</v>
      </c>
      <c r="B42" t="s">
        <v>70</v>
      </c>
      <c r="D42" t="s">
        <v>71</v>
      </c>
      <c r="E42" t="s">
        <v>72</v>
      </c>
      <c r="F42" t="s">
        <v>288</v>
      </c>
      <c r="G42" t="s">
        <v>73</v>
      </c>
      <c r="I42" t="s">
        <v>27</v>
      </c>
      <c r="J42" t="s">
        <v>34</v>
      </c>
      <c r="L42" t="s">
        <v>74</v>
      </c>
      <c r="N42" t="s">
        <v>312</v>
      </c>
      <c r="O42" s="5" t="str">
        <f>_xlfn.LET(_xlpm.n,_xlfn.XLOOKUP(A42,[1]DATA!$D$120:$D$161,[1]DATA!$V$120:$V$161,""),IF(_xlpm.n="","",_xlpm.n&amp;" sur "&amp;ROWS(O42:O43)))</f>
        <v>1 sur 2</v>
      </c>
      <c r="P42" s="5" t="str">
        <f>_xlfn.XLOOKUP(A42,[1]DATA!$D$120:$D$161,[1]DATA!$W$120:$W$161,"")</f>
        <v>Yaourt</v>
      </c>
    </row>
    <row r="43" spans="1:16" ht="15.5" x14ac:dyDescent="0.35">
      <c r="A43" s="1" t="s">
        <v>179</v>
      </c>
      <c r="B43" s="1" t="s">
        <v>180</v>
      </c>
      <c r="D43" s="1" t="s">
        <v>181</v>
      </c>
      <c r="E43" s="1" t="s">
        <v>182</v>
      </c>
      <c r="F43" s="1" t="s">
        <v>301</v>
      </c>
      <c r="J43" s="1" t="s">
        <v>34</v>
      </c>
      <c r="L43" s="1" t="s">
        <v>183</v>
      </c>
      <c r="M43" s="1" t="s">
        <v>178</v>
      </c>
      <c r="N43" t="s">
        <v>312</v>
      </c>
      <c r="O43" s="5"/>
      <c r="P43" s="5"/>
    </row>
    <row r="44" spans="1:16" ht="15.5" x14ac:dyDescent="0.35">
      <c r="A44" s="1" t="s">
        <v>217</v>
      </c>
      <c r="B44" s="1" t="s">
        <v>218</v>
      </c>
      <c r="D44" s="1" t="s">
        <v>219</v>
      </c>
      <c r="E44" s="1" t="s">
        <v>150</v>
      </c>
      <c r="F44" s="1" t="s">
        <v>304</v>
      </c>
      <c r="G44" s="1" t="s">
        <v>220</v>
      </c>
      <c r="H44" s="1" t="s">
        <v>220</v>
      </c>
      <c r="I44" s="1" t="s">
        <v>27</v>
      </c>
      <c r="J44" s="1" t="s">
        <v>221</v>
      </c>
      <c r="L44" s="1" t="s">
        <v>222</v>
      </c>
      <c r="N44" s="3" t="s">
        <v>313</v>
      </c>
      <c r="O44" s="5" t="str">
        <f>_xlfn.LET(_xlpm.n,_xlfn.XLOOKUP(A44,[1]DATA!$D$120:$D$161,[1]DATA!$V$120:$V$161,""),IF(_xlpm.n="","",_xlpm.n&amp;" sur "&amp;ROWS(O44:O45)))</f>
        <v/>
      </c>
      <c r="P44" s="5" t="s">
        <v>317</v>
      </c>
    </row>
    <row r="45" spans="1:16" ht="15.5" x14ac:dyDescent="0.35">
      <c r="A45" s="1" t="s">
        <v>254</v>
      </c>
      <c r="B45" s="1" t="s">
        <v>255</v>
      </c>
      <c r="D45" s="1" t="s">
        <v>256</v>
      </c>
      <c r="E45" s="1" t="s">
        <v>150</v>
      </c>
      <c r="F45" s="1" t="s">
        <v>304</v>
      </c>
      <c r="G45" s="1" t="s">
        <v>220</v>
      </c>
      <c r="H45" s="1" t="s">
        <v>220</v>
      </c>
      <c r="I45" s="1" t="s">
        <v>27</v>
      </c>
      <c r="J45" s="1" t="s">
        <v>221</v>
      </c>
      <c r="L45" s="1" t="s">
        <v>257</v>
      </c>
      <c r="N45" s="3" t="s">
        <v>313</v>
      </c>
      <c r="O45" s="5"/>
      <c r="P45" s="5"/>
    </row>
    <row r="46" spans="1:16" ht="15.5" x14ac:dyDescent="0.35">
      <c r="A46" s="1" t="s">
        <v>264</v>
      </c>
      <c r="B46" s="1" t="s">
        <v>265</v>
      </c>
      <c r="D46" s="1" t="s">
        <v>266</v>
      </c>
      <c r="E46" s="1" t="s">
        <v>263</v>
      </c>
      <c r="F46" s="1" t="s">
        <v>310</v>
      </c>
      <c r="J46" s="1" t="s">
        <v>14</v>
      </c>
      <c r="L46" s="1" t="s">
        <v>267</v>
      </c>
      <c r="M46" s="1" t="s">
        <v>178</v>
      </c>
      <c r="N46" s="3" t="s">
        <v>313</v>
      </c>
      <c r="O46" s="5" t="str">
        <f>_xlfn.LET(_xlpm.n,_xlfn.XLOOKUP(A46,[1]DATA!$D$120:$D$161,[1]DATA!$V$120:$V$161,""),IF(_xlpm.n="","",_xlpm.n&amp;" sur "&amp;ROWS(O46:O47)))</f>
        <v/>
      </c>
      <c r="P46" s="5" t="s">
        <v>319</v>
      </c>
    </row>
    <row r="47" spans="1:16" ht="15.5" x14ac:dyDescent="0.35">
      <c r="A47" s="1" t="s">
        <v>272</v>
      </c>
      <c r="B47" s="1" t="s">
        <v>273</v>
      </c>
      <c r="D47" s="1" t="s">
        <v>274</v>
      </c>
      <c r="E47" s="1" t="s">
        <v>275</v>
      </c>
      <c r="F47" s="1" t="s">
        <v>311</v>
      </c>
      <c r="J47" s="1" t="s">
        <v>14</v>
      </c>
      <c r="L47" s="1" t="s">
        <v>276</v>
      </c>
      <c r="M47" s="1" t="s">
        <v>178</v>
      </c>
      <c r="N47" s="3" t="s">
        <v>313</v>
      </c>
      <c r="O47" s="5"/>
      <c r="P47" s="5"/>
    </row>
    <row r="48" spans="1:16" ht="15.5" x14ac:dyDescent="0.35">
      <c r="A48" s="1" t="s">
        <v>258</v>
      </c>
      <c r="B48" s="1" t="s">
        <v>259</v>
      </c>
      <c r="D48" s="1" t="s">
        <v>260</v>
      </c>
      <c r="E48" s="1" t="s">
        <v>72</v>
      </c>
      <c r="F48" s="1" t="s">
        <v>309</v>
      </c>
      <c r="G48" s="1" t="s">
        <v>261</v>
      </c>
      <c r="I48" s="1" t="s">
        <v>27</v>
      </c>
      <c r="J48" s="1" t="s">
        <v>34</v>
      </c>
      <c r="L48" s="1" t="s">
        <v>262</v>
      </c>
      <c r="N48" s="3" t="s">
        <v>313</v>
      </c>
      <c r="O48" s="4" t="str">
        <f>_xlfn.LET(_xlpm.n,_xlfn.XLOOKUP(A48,[1]DATA!$D$120:$D$161,[1]DATA!$V$120:$V$161,""),IF(_xlpm.n="","",_xlpm.n&amp;" sur "&amp;ROWS(O48:O48)))</f>
        <v/>
      </c>
      <c r="P48" s="4" t="s">
        <v>318</v>
      </c>
    </row>
    <row r="49" spans="1:16" ht="15.5" x14ac:dyDescent="0.35">
      <c r="A49" s="1" t="s">
        <v>184</v>
      </c>
      <c r="B49" s="1" t="s">
        <v>185</v>
      </c>
      <c r="D49" s="1" t="s">
        <v>186</v>
      </c>
      <c r="E49" s="1" t="s">
        <v>182</v>
      </c>
      <c r="F49" s="1" t="s">
        <v>301</v>
      </c>
      <c r="J49" s="1" t="s">
        <v>34</v>
      </c>
      <c r="L49" s="1" t="s">
        <v>187</v>
      </c>
      <c r="M49" s="1" t="s">
        <v>178</v>
      </c>
      <c r="N49" s="3" t="s">
        <v>313</v>
      </c>
      <c r="O49" s="4" t="str">
        <f>_xlfn.LET(_xlpm.n,_xlfn.XLOOKUP(A49,[1]DATA!$D$120:$D$161,[1]DATA!$V$120:$V$161,""),IF(_xlpm.n="","",_xlpm.n&amp;" sur "&amp;ROWS(O49:O49)))</f>
        <v/>
      </c>
      <c r="P49" s="4" t="s">
        <v>316</v>
      </c>
    </row>
  </sheetData>
  <autoFilter ref="A1:P49" xr:uid="{8293CDC7-4794-4BC0-ABA8-4722ED8C5890}">
    <sortState xmlns:xlrd2="http://schemas.microsoft.com/office/spreadsheetml/2017/richdata2" ref="A2:P49">
      <sortCondition descending="1" ref="N1:N49"/>
    </sortState>
  </autoFilter>
  <mergeCells count="30">
    <mergeCell ref="O3:O4"/>
    <mergeCell ref="P3:P4"/>
    <mergeCell ref="O5:O9"/>
    <mergeCell ref="P5:P9"/>
    <mergeCell ref="O10:O12"/>
    <mergeCell ref="P10:P12"/>
    <mergeCell ref="O14:O15"/>
    <mergeCell ref="P14:P15"/>
    <mergeCell ref="O16:O17"/>
    <mergeCell ref="P16:P17"/>
    <mergeCell ref="O18:O22"/>
    <mergeCell ref="P18:P22"/>
    <mergeCell ref="O23:O24"/>
    <mergeCell ref="P23:P24"/>
    <mergeCell ref="O26:O27"/>
    <mergeCell ref="P26:P27"/>
    <mergeCell ref="O29:O30"/>
    <mergeCell ref="P29:P30"/>
    <mergeCell ref="O31:O34"/>
    <mergeCell ref="P31:P34"/>
    <mergeCell ref="O35:O38"/>
    <mergeCell ref="P35:P38"/>
    <mergeCell ref="O39:O41"/>
    <mergeCell ref="P39:P41"/>
    <mergeCell ref="O42:O43"/>
    <mergeCell ref="P42:P43"/>
    <mergeCell ref="O44:O45"/>
    <mergeCell ref="P44:P45"/>
    <mergeCell ref="O46:O47"/>
    <mergeCell ref="P46:P4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6B8F2F-CE5C-469D-96F2-A5BB371CC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3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Petit Déjeuner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2026-09-23T14:56:12Z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